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2540" yWindow="0" windowWidth="21840" windowHeight="14420" tabRatio="500"/>
  </bookViews>
  <sheets>
    <sheet name="thermostat.xl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" l="1"/>
  <c r="J22" i="1"/>
  <c r="I22" i="1"/>
  <c r="H23" i="1"/>
  <c r="K22" i="1"/>
  <c r="D17" i="1"/>
  <c r="C17" i="1"/>
  <c r="B17" i="1"/>
  <c r="E17" i="1"/>
  <c r="A18" i="1"/>
</calcChain>
</file>

<file path=xl/sharedStrings.xml><?xml version="1.0" encoding="utf-8"?>
<sst xmlns="http://schemas.openxmlformats.org/spreadsheetml/2006/main" count="33" uniqueCount="24">
  <si>
    <t>Thermostat exercise.  The goal is to maintain the temperature you want</t>
  </si>
  <si>
    <t>and see what happens if you rack the thermostat way above that temp.</t>
  </si>
  <si>
    <t>Part 1</t>
  </si>
  <si>
    <t>Parameters</t>
  </si>
  <si>
    <t>Outside temperature</t>
  </si>
  <si>
    <t>Rate of heat loss per minute per degree difference between inside and outside</t>
  </si>
  <si>
    <t>Rate of heat production by furnace (degree rise/minute)</t>
  </si>
  <si>
    <t>Variables</t>
  </si>
  <si>
    <t>Time (starting from 0 going up in N minute intervals)</t>
  </si>
  <si>
    <t>starts at</t>
  </si>
  <si>
    <t>Time step N minutes -- you play with this value</t>
  </si>
  <si>
    <t>House temperature</t>
  </si>
  <si>
    <t>Thermostat setting (you adjust this)</t>
  </si>
  <si>
    <t>Part 2</t>
  </si>
  <si>
    <t xml:space="preserve">same as above, except Rate of heat production by furnace becomes a variable that depends on how high you set the thermostat. </t>
  </si>
  <si>
    <t xml:space="preserve"> It is equal to the value in part 1 when thermostat is set to 65, but doubles for every x degrees above that</t>
  </si>
  <si>
    <t>1/x</t>
  </si>
  <si>
    <t>time</t>
  </si>
  <si>
    <t>temp</t>
  </si>
  <si>
    <t>thermostat</t>
  </si>
  <si>
    <t>heater output</t>
  </si>
  <si>
    <t>heat loss</t>
  </si>
  <si>
    <t>fill in your formulas here based on your work on paper</t>
  </si>
  <si>
    <t>get help if needed -- no shame to 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</si>
</sst>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Geneva"/>
    </font>
    <font>
      <b/>
      <sz val="10"/>
      <name val="Geneva"/>
    </font>
    <font>
      <u/>
      <sz val="10"/>
      <color theme="10"/>
      <name val="Geneva"/>
    </font>
    <font>
      <u/>
      <sz val="10"/>
      <color theme="1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" fontId="0" fillId="0" borderId="0" xfId="0" applyNumberFormat="1"/>
    <xf numFmtId="2" fontId="0" fillId="0" borderId="0" xfId="0" applyNumberFormat="1"/>
    <xf numFmtId="1" fontId="1" fillId="0" borderId="0" xfId="0" applyNumberFormat="1" applyFont="1"/>
    <xf numFmtId="1" fontId="0" fillId="0" borderId="0" xfId="0" quotePrefix="1" applyNumberFormat="1" applyAlignment="1">
      <alignment horizontal="right"/>
    </xf>
    <xf numFmtId="1" fontId="1" fillId="0" borderId="0" xfId="0" applyNumberFormat="1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8" workbookViewId="0">
      <selection activeCell="I23" sqref="I23:I24"/>
    </sheetView>
  </sheetViews>
  <sheetFormatPr baseColWidth="10" defaultRowHeight="13" x14ac:dyDescent="0"/>
  <cols>
    <col min="1" max="3" width="10.7109375" style="1"/>
    <col min="4" max="4" width="11.7109375" style="1" customWidth="1"/>
    <col min="5" max="16384" width="10.7109375" style="1"/>
  </cols>
  <sheetData>
    <row r="1" spans="1:8">
      <c r="A1" s="3" t="s">
        <v>0</v>
      </c>
    </row>
    <row r="2" spans="1:8">
      <c r="A2" s="1" t="s">
        <v>1</v>
      </c>
    </row>
    <row r="4" spans="1:8">
      <c r="A4" s="3" t="s">
        <v>2</v>
      </c>
    </row>
    <row r="5" spans="1:8">
      <c r="A5" s="1" t="s">
        <v>3</v>
      </c>
    </row>
    <row r="6" spans="1:8">
      <c r="A6" s="1" t="s">
        <v>4</v>
      </c>
      <c r="F6" s="1">
        <v>10</v>
      </c>
    </row>
    <row r="7" spans="1:8">
      <c r="A7" s="1" t="s">
        <v>5</v>
      </c>
      <c r="F7" s="2">
        <v>0.05</v>
      </c>
    </row>
    <row r="8" spans="1:8">
      <c r="A8" s="1" t="s">
        <v>6</v>
      </c>
      <c r="F8" s="1">
        <v>4</v>
      </c>
    </row>
    <row r="10" spans="1:8">
      <c r="A10" s="1" t="s">
        <v>7</v>
      </c>
    </row>
    <row r="11" spans="1:8">
      <c r="A11" s="1" t="s">
        <v>8</v>
      </c>
      <c r="E11" s="1" t="s">
        <v>9</v>
      </c>
      <c r="F11" s="1">
        <v>0</v>
      </c>
    </row>
    <row r="12" spans="1:8">
      <c r="A12" s="1" t="s">
        <v>10</v>
      </c>
      <c r="F12" s="1">
        <v>2</v>
      </c>
    </row>
    <row r="13" spans="1:8">
      <c r="A13" s="1" t="s">
        <v>11</v>
      </c>
      <c r="E13" s="1" t="s">
        <v>9</v>
      </c>
      <c r="F13" s="1">
        <v>55</v>
      </c>
    </row>
    <row r="14" spans="1:8">
      <c r="A14" s="1" t="s">
        <v>12</v>
      </c>
      <c r="E14" s="1" t="s">
        <v>9</v>
      </c>
      <c r="F14" s="1">
        <v>65</v>
      </c>
    </row>
    <row r="16" spans="1:8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H16" s="3" t="s">
        <v>13</v>
      </c>
    </row>
    <row r="17" spans="1:13">
      <c r="A17" s="1">
        <v>0</v>
      </c>
      <c r="B17" s="1">
        <f>F13</f>
        <v>55</v>
      </c>
      <c r="C17" s="1">
        <f>F$14</f>
        <v>65</v>
      </c>
      <c r="D17" s="1">
        <f>IF(C17&gt;B17, $F$8,0)</f>
        <v>4</v>
      </c>
      <c r="E17" s="1">
        <f>IF(B17&gt;F$6,(B17-F$6)*F$7,0)</f>
        <v>2.25</v>
      </c>
      <c r="H17" s="1" t="s">
        <v>14</v>
      </c>
    </row>
    <row r="18" spans="1:13">
      <c r="A18" s="1">
        <f>A17+F$12</f>
        <v>2</v>
      </c>
      <c r="B18" t="s">
        <v>22</v>
      </c>
      <c r="C18"/>
      <c r="D18"/>
      <c r="E18"/>
      <c r="H18" s="1" t="s">
        <v>15</v>
      </c>
    </row>
    <row r="19" spans="1:13">
      <c r="A19"/>
      <c r="B19" t="s">
        <v>23</v>
      </c>
      <c r="C19"/>
      <c r="D19"/>
      <c r="E19"/>
      <c r="L19" s="4" t="s">
        <v>16</v>
      </c>
      <c r="M19" s="2">
        <v>0.1</v>
      </c>
    </row>
    <row r="20" spans="1:13">
      <c r="A20"/>
      <c r="B20"/>
      <c r="C20"/>
      <c r="D20"/>
      <c r="E20"/>
      <c r="F20" s="2"/>
    </row>
    <row r="21" spans="1:13" s="5" customFormat="1">
      <c r="A21"/>
      <c r="B21"/>
      <c r="C21"/>
      <c r="D21"/>
      <c r="E21"/>
      <c r="H21" s="5" t="s">
        <v>17</v>
      </c>
      <c r="I21" s="5" t="s">
        <v>18</v>
      </c>
      <c r="J21" s="5" t="s">
        <v>19</v>
      </c>
      <c r="K21" s="5" t="s">
        <v>20</v>
      </c>
      <c r="L21" s="5" t="s">
        <v>21</v>
      </c>
    </row>
    <row r="22" spans="1:13">
      <c r="A22"/>
      <c r="B22"/>
      <c r="C22"/>
      <c r="D22"/>
      <c r="E22"/>
      <c r="H22" s="1">
        <v>0</v>
      </c>
      <c r="I22" s="1">
        <f>F13</f>
        <v>55</v>
      </c>
      <c r="J22" s="1">
        <f>F$14</f>
        <v>65</v>
      </c>
      <c r="K22" s="1">
        <f>IF(J22&gt;I22, $F$8,0)</f>
        <v>4</v>
      </c>
      <c r="L22" s="1">
        <f>IF(I22&gt;F$6,(I22-F$6)*F$7,0)</f>
        <v>2.25</v>
      </c>
    </row>
    <row r="23" spans="1:13">
      <c r="A23"/>
      <c r="B23"/>
      <c r="C23"/>
      <c r="D23"/>
      <c r="E23"/>
      <c r="H23" s="1">
        <f>H22+F$12</f>
        <v>2</v>
      </c>
      <c r="I23" t="s">
        <v>22</v>
      </c>
      <c r="J23"/>
      <c r="K23"/>
      <c r="L23"/>
    </row>
    <row r="24" spans="1:13">
      <c r="A24"/>
      <c r="B24"/>
      <c r="C24"/>
      <c r="D24"/>
      <c r="E24"/>
      <c r="I24" t="s">
        <v>23</v>
      </c>
    </row>
    <row r="25" spans="1:13">
      <c r="A25"/>
      <c r="B25"/>
      <c r="C25"/>
      <c r="D25"/>
      <c r="E25"/>
    </row>
    <row r="26" spans="1:13">
      <c r="A26"/>
      <c r="B26"/>
      <c r="C26"/>
      <c r="D26"/>
      <c r="E26"/>
    </row>
    <row r="27" spans="1:13">
      <c r="A27"/>
      <c r="B27"/>
      <c r="C27"/>
      <c r="D27"/>
      <c r="E27"/>
    </row>
    <row r="28" spans="1:13">
      <c r="A28"/>
      <c r="B28"/>
      <c r="C28"/>
      <c r="D28"/>
      <c r="E28"/>
    </row>
    <row r="29" spans="1:13">
      <c r="A29"/>
      <c r="B29"/>
      <c r="C29"/>
      <c r="D29"/>
      <c r="E29"/>
    </row>
    <row r="30" spans="1:13">
      <c r="A30"/>
      <c r="B30"/>
      <c r="C30"/>
      <c r="D30"/>
      <c r="E30"/>
    </row>
    <row r="31" spans="1:13">
      <c r="A31"/>
      <c r="B31"/>
      <c r="C31"/>
      <c r="D31"/>
      <c r="E31"/>
    </row>
    <row r="32" spans="1:13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</sheetData>
  <printOptions gridLines="1" gridLinesSet="0"/>
  <pageMargins left="0.75" right="0.75" top="1" bottom="1" header="0.5" footer="0.5"/>
  <pageSetup orientation="portrait" horizontalDpi="4294967292" verticalDpi="4294967292"/>
  <headerFooter>
    <oddHeader>&amp;F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thermostat.xls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UMassBoston</dc:creator>
  <cp:lastModifiedBy>UMassBoston</cp:lastModifiedBy>
  <dcterms:created xsi:type="dcterms:W3CDTF">2017-11-02T01:17:01Z</dcterms:created>
  <dcterms:modified xsi:type="dcterms:W3CDTF">2017-11-02T01:17:01Z</dcterms:modified>
</cp:coreProperties>
</file>